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450" windowWidth="11610" windowHeight="8190" tabRatio="702" activeTab="0"/>
  </bookViews>
  <sheets>
    <sheet name="Баланс" sheetId="1" r:id="rId1"/>
    <sheet name="Звіт про фін. результати" sheetId="2" r:id="rId2"/>
    <sheet name="Позабаланс " sheetId="3" r:id="rId3"/>
    <sheet name="Окремі показники діяльності" sheetId="4" r:id="rId4"/>
  </sheets>
  <definedNames>
    <definedName name="Excel_BuiltIn__FilterDatabase_3">"$#ССЫЛ!.$A$13:$F$245"</definedName>
    <definedName name="st8_43">"$#ССЫЛ!.$E$25"</definedName>
  </definedNames>
  <calcPr fullCalcOnLoad="1"/>
</workbook>
</file>

<file path=xl/sharedStrings.xml><?xml version="1.0" encoding="utf-8"?>
<sst xmlns="http://schemas.openxmlformats.org/spreadsheetml/2006/main" count="221" uniqueCount="164">
  <si>
    <t>Баланс</t>
  </si>
  <si>
    <t xml:space="preserve">Рядок </t>
  </si>
  <si>
    <t xml:space="preserve">Найменування статті </t>
  </si>
  <si>
    <t xml:space="preserve">АКТИВИ </t>
  </si>
  <si>
    <t xml:space="preserve">Грошові кошти та їх еквіваленти </t>
  </si>
  <si>
    <t>Кошти в інших банках, у тому числі</t>
  </si>
  <si>
    <t>4.1</t>
  </si>
  <si>
    <t>В іноземній валюті</t>
  </si>
  <si>
    <t>5</t>
  </si>
  <si>
    <t>Резерви у відсотках до актіву</t>
  </si>
  <si>
    <t>6</t>
  </si>
  <si>
    <t>Кредити та заборгованість клієнтів, у тому числі</t>
  </si>
  <si>
    <t>Кредити та заборгованість юридичних осіб, у тому числі</t>
  </si>
  <si>
    <t>Кредити та заборгованість фізічних осіб, у тому числі</t>
  </si>
  <si>
    <t>7</t>
  </si>
  <si>
    <t>Резерви під знецінення кредитів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</si>
  <si>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</si>
  <si>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</si>
  <si>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</si>
  <si>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</si>
  <si>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</si>
  <si>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</si>
  <si>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</si>
  <si>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</si>
  <si>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</si>
  <si>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</si>
  <si>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 xml:space="preserve">Основні засоби та нематеріальні активи </t>
  </si>
  <si>
    <t>17</t>
  </si>
  <si>
    <t xml:space="preserve">Інші фінансові активи </t>
  </si>
  <si>
    <t>18</t>
  </si>
  <si>
    <t>Резерви під інші фінансові активи</t>
  </si>
  <si>
    <t>19</t>
  </si>
  <si>
    <t xml:space="preserve">Інші активи </t>
  </si>
  <si>
    <t>21</t>
  </si>
  <si>
    <t>22</t>
  </si>
  <si>
    <t>23</t>
  </si>
  <si>
    <t>Усього активів, у тому числі</t>
  </si>
  <si>
    <t xml:space="preserve">ЗОБОВ'ЯЗАННЯ </t>
  </si>
  <si>
    <t>24</t>
  </si>
  <si>
    <t xml:space="preserve">Кошти банків </t>
  </si>
  <si>
    <t>25</t>
  </si>
  <si>
    <t>Кошти юридичних осіб, у тому числі</t>
  </si>
  <si>
    <t>Кошти юридичних осіб на вимогу, у тому числі</t>
  </si>
  <si>
    <t>Кошти фізічних осіб, у тому числі</t>
  </si>
  <si>
    <t>Кошти фізічних осіб на вимогу, у тому числі</t>
  </si>
  <si>
    <t xml:space="preserve">Резерви за зобов'язаннями </t>
  </si>
  <si>
    <t xml:space="preserve">Інші фінансові зобов'язання </t>
  </si>
  <si>
    <t xml:space="preserve">Інші зобов'язання </t>
  </si>
  <si>
    <t>Усього зобов'язань, у тому числі</t>
  </si>
  <si>
    <t xml:space="preserve">ВЛАСНИЙ КАПІТАЛ </t>
  </si>
  <si>
    <t xml:space="preserve">Статутний капітал </t>
  </si>
  <si>
    <t>Емісійні різниці </t>
  </si>
  <si>
    <t>Резерви, капіталізовані дивіденди та інші фонди банку </t>
  </si>
  <si>
    <t>Резерви переоцінки необоротних активів, у тому числі:</t>
  </si>
  <si>
    <t>Резерви переоцінки нерухомості </t>
  </si>
  <si>
    <t>Прибуток/Збиток минулих років </t>
  </si>
  <si>
    <t>Прибуток/Збиток поточного року</t>
  </si>
  <si>
    <t xml:space="preserve">Усього власного капіталу та частка меншості </t>
  </si>
  <si>
    <t xml:space="preserve">Усього пасивів </t>
  </si>
  <si>
    <t xml:space="preserve">Чистий процентний дохід/(Чисті процентні витрати) </t>
  </si>
  <si>
    <t>1.1</t>
  </si>
  <si>
    <t xml:space="preserve">Процентні доходи </t>
  </si>
  <si>
    <t>1.2</t>
  </si>
  <si>
    <t xml:space="preserve">Процентні витрати </t>
  </si>
  <si>
    <t>2</t>
  </si>
  <si>
    <t xml:space="preserve">Чистий комісійний дохід/(Чисті комісійні витрати) </t>
  </si>
  <si>
    <t>2.1</t>
  </si>
  <si>
    <t xml:space="preserve">Комісійні доходи </t>
  </si>
  <si>
    <t>2.2</t>
  </si>
  <si>
    <t xml:space="preserve">Комісійні витрати </t>
  </si>
  <si>
    <t>3</t>
  </si>
  <si>
    <t>4</t>
  </si>
  <si>
    <t xml:space="preserve">Результат від торгівлі іноземною валютою </t>
  </si>
  <si>
    <t xml:space="preserve">Результат від переоцінки іноземної валюти </t>
  </si>
  <si>
    <t xml:space="preserve">Резерв під заборгованість за кредитами </t>
  </si>
  <si>
    <t xml:space="preserve">Інші операційні доходи </t>
  </si>
  <si>
    <t xml:space="preserve">Адміністративні та інші операційні витрати </t>
  </si>
  <si>
    <t xml:space="preserve">Прибуток/(збиток) до оподаткування </t>
  </si>
  <si>
    <t xml:space="preserve">Витрати на податок на прибуток </t>
  </si>
  <si>
    <t xml:space="preserve">Прибуток/(збиток) після оподаткування </t>
  </si>
  <si>
    <t xml:space="preserve">Чистий прибуток/(збиток) </t>
  </si>
  <si>
    <t>Рядок </t>
  </si>
  <si>
    <t>Найменування статті </t>
  </si>
  <si>
    <t>Зміни після дати останньої річної звітності
(+; -) </t>
  </si>
  <si>
    <t>1 </t>
  </si>
  <si>
    <t>2 </t>
  </si>
  <si>
    <t>3 </t>
  </si>
  <si>
    <t>4 </t>
  </si>
  <si>
    <t>5 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</si>
  <si>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</si>
  <si>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</si>
  <si>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</si>
  <si>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3.1</t>
  </si>
  <si>
    <t>13.1</t>
  </si>
  <si>
    <t>14.1</t>
  </si>
  <si>
    <t xml:space="preserve">Відстрочені податкові зобов'язання </t>
  </si>
  <si>
    <t>х</t>
  </si>
  <si>
    <t>Чистий прибуток на одну просту акцію (грн.) </t>
  </si>
  <si>
    <t>Сформований резерв за такими операціями (тис. грн.)   </t>
  </si>
  <si>
    <t>Сформований резерв за такими операціями (тис. грн.) </t>
  </si>
  <si>
    <t>10.1 </t>
  </si>
  <si>
    <t>Рентабельність активів (%)  </t>
  </si>
  <si>
    <t>не більше 30%</t>
  </si>
  <si>
    <t>Максимальний сукупний розмір кредитів, гарантій та поручительств, наданих інсайдерам (%)</t>
  </si>
  <si>
    <t>Максимальний розмір кредитів, гарантій та поручительств, наданих одному інсайдеру (%)</t>
  </si>
  <si>
    <t>не більше 800%</t>
  </si>
  <si>
    <t>Великі кредитні ризики (%)</t>
  </si>
  <si>
    <t>Максимальний розмір кредитного ризику на одного контрагента (%) </t>
  </si>
  <si>
    <t>Поточна ліквідність (%)  </t>
  </si>
  <si>
    <t>Співвідношення регулятивного капіталу до сукупних активів (%) </t>
  </si>
  <si>
    <t>Адекватність регулятивного капіталу (%) </t>
  </si>
  <si>
    <t>Регулятивний капітал банку (тис.грн.)</t>
  </si>
  <si>
    <t>Нормативні показники</t>
  </si>
  <si>
    <t>Найменування рядка</t>
  </si>
  <si>
    <t>Рядок</t>
  </si>
  <si>
    <r>
      <t xml:space="preserve">Примітка </t>
    </r>
    <r>
      <rPr>
        <b/>
        <sz val="12"/>
        <color indexed="8"/>
        <rFont val="Courier New"/>
        <family val="3"/>
      </rPr>
      <t>“</t>
    </r>
    <r>
      <rPr>
        <b/>
        <sz val="12"/>
        <rFont val="Courier New"/>
        <family val="3"/>
      </rPr>
      <t>Окремі показники діяльності банку”</t>
    </r>
  </si>
  <si>
    <t>не менше 10%</t>
  </si>
  <si>
    <t>не менше 9%</t>
  </si>
  <si>
    <t>не менше 40%</t>
  </si>
  <si>
    <t>не більше 25%</t>
  </si>
  <si>
    <t>не більше 5%</t>
  </si>
  <si>
    <t>Кредитні операції, що класифіковані як “стандартні”  (тис. грн.) </t>
  </si>
  <si>
    <t>Кредитні операції, що класифіковані  як “під контролем” (тис.грн.) </t>
  </si>
  <si>
    <t>Кредитні операції, що класифіковані як “субстандартні”  (тис. грн.) </t>
  </si>
  <si>
    <t>12.1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</si>
  <si>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</si>
  <si>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</si>
  <si>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Кредитні операції, що класифіковані як “безнадійні”  (тис. грн.) </t>
  </si>
  <si>
    <t>Голова Правління</t>
  </si>
  <si>
    <t>Малихіна Н.А.</t>
  </si>
  <si>
    <t>Головний бухгалтер</t>
  </si>
  <si>
    <t>Маркова І.Ф.</t>
  </si>
  <si>
    <t>Примітка "Зобов'язання банку, які обліковуються  на позабалансових рахунках"</t>
  </si>
  <si>
    <t>Фінансова звітність  ПУБЛІЧНОГО АКЦІОНЕРНОГО ТОВАРИСТВА "АКЦЕНТ-БАНК"</t>
  </si>
  <si>
    <t xml:space="preserve"> </t>
  </si>
  <si>
    <t>Резерви під знецінення коштів в інших банках</t>
  </si>
  <si>
    <t>Резерви у відсотках до активу</t>
  </si>
  <si>
    <t>4.1.1</t>
  </si>
  <si>
    <t>4.2</t>
  </si>
  <si>
    <t>4.2.1</t>
  </si>
  <si>
    <t>5.1</t>
  </si>
  <si>
    <t>9.1</t>
  </si>
  <si>
    <t>Резерви під інші активи</t>
  </si>
  <si>
    <t>14.2</t>
  </si>
  <si>
    <t>14.2.1</t>
  </si>
  <si>
    <t>15.1</t>
  </si>
  <si>
    <t>15.2</t>
  </si>
  <si>
    <t>15.2.1</t>
  </si>
  <si>
    <t>26</t>
  </si>
  <si>
    <t>27</t>
  </si>
  <si>
    <t>На кінець дня 31.12.2010 року</t>
  </si>
  <si>
    <t>Відстрочений податковий актив</t>
  </si>
  <si>
    <t>20.1</t>
  </si>
  <si>
    <t>24.1</t>
  </si>
  <si>
    <t>28</t>
  </si>
  <si>
    <t>Гарантії, що надані </t>
  </si>
  <si>
    <t>на кінець дня 30.09.2011 року (у тис.грн)</t>
  </si>
  <si>
    <t>за3 квартал 2011 року</t>
  </si>
  <si>
    <t>На кінець дня 30.09.2011 року</t>
  </si>
  <si>
    <t>за 3 квартал 2011 року</t>
  </si>
  <si>
    <t xml:space="preserve">за 3 квартал 2011 року </t>
  </si>
  <si>
    <t>На кінець дня 30.09.2010 року</t>
  </si>
  <si>
    <t>На кінець дня 30.09.2011</t>
  </si>
  <si>
    <t>"17" жовтня 2011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</si>
</sst>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;\(#,##0\)"/>
    <numFmt numFmtId="165" formatCode="0\ ;[Red]\(0\)"/>
    <numFmt numFmtId="166" formatCode="[$-FC19]d\ mmmm\ yyyy\ &quot;г.&quot;"/>
    <numFmt numFmtId="167" formatCode="_-* #,##0.0_р_._-;\-* #,##0.0_р_._-;_-* &quot;-&quot;??_р_._-;_-@_-"/>
    <numFmt numFmtId="168" formatCode="_ * #,##0.00_)_р_._ ;_ * \(#,##0.00\)_р_._ ;_ * &quot;-&quot;??_)_р_._ ;_ @_ "/>
    <numFmt numFmtId="169" formatCode="_ * #,##0_)_р_._ ;_ * \(#,##0\)_р_._ ;_ * &quot;-&quot;??_)_р_._ ;_ @_ 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\ ;\(#,##0.0\)"/>
    <numFmt numFmtId="179" formatCode="#,##0.00\ ;\(#,##0.00\)"/>
    <numFmt numFmtId="180" formatCode="#,##0.0"/>
    <numFmt numFmtId="181" formatCode="dd/mm/yy"/>
    <numFmt numFmtId="182" formatCode="#,##0_ ;\-#,##0\ "/>
    <numFmt numFmtId="183" formatCode="#,##0;\(#,##0\);\-"/>
  </numFmts>
  <fonts count="30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9"/>
      <color indexed="8"/>
      <name val="Courier New"/>
      <family val="3"/>
    </font>
    <font>
      <b/>
      <sz val="9"/>
      <name val="Courier New"/>
      <family val="3"/>
    </font>
    <font>
      <sz val="10"/>
      <name val="Arial Cyr"/>
      <family val="0"/>
    </font>
    <font>
      <b/>
      <sz val="12"/>
      <name val="Courier New"/>
      <family val="3"/>
    </font>
    <font>
      <u val="single"/>
      <sz val="8.7"/>
      <color indexed="12"/>
      <name val="Courier New"/>
      <family val="3"/>
    </font>
    <font>
      <b/>
      <sz val="12"/>
      <color indexed="8"/>
      <name val="Courier New"/>
      <family val="3"/>
    </font>
    <font>
      <sz val="11"/>
      <name val="Arial"/>
      <family val="2"/>
    </font>
    <font>
      <b/>
      <sz val="10"/>
      <name val="Arial"/>
      <family val="2"/>
    </font>
    <font>
      <b/>
      <sz val="8"/>
      <name val="Courier New"/>
      <family val="3"/>
    </font>
    <font>
      <b/>
      <sz val="11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49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9" fontId="21" fillId="0" borderId="12" xfId="0" applyNumberFormat="1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164" fontId="21" fillId="0" borderId="10" xfId="0" applyNumberFormat="1" applyFont="1" applyBorder="1" applyAlignment="1">
      <alignment horizontal="right" wrapText="1"/>
    </xf>
    <xf numFmtId="0" fontId="1" fillId="0" borderId="0" xfId="54" applyFont="1">
      <alignment/>
      <protection/>
    </xf>
    <xf numFmtId="0" fontId="26" fillId="0" borderId="0" xfId="54" applyFont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21" fillId="0" borderId="13" xfId="54" applyFont="1" applyBorder="1" applyAlignment="1">
      <alignment horizontal="center" wrapText="1"/>
      <protection/>
    </xf>
    <xf numFmtId="3" fontId="21" fillId="0" borderId="13" xfId="54" applyNumberFormat="1" applyFont="1" applyFill="1" applyBorder="1" applyAlignment="1">
      <alignment horizontal="center" wrapText="1"/>
      <protection/>
    </xf>
    <xf numFmtId="1" fontId="21" fillId="0" borderId="13" xfId="54" applyNumberFormat="1" applyFont="1" applyBorder="1" applyAlignment="1">
      <alignment horizontal="left" wrapText="1"/>
      <protection/>
    </xf>
    <xf numFmtId="3" fontId="21" fillId="0" borderId="13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49" fontId="21" fillId="0" borderId="13" xfId="54" applyNumberFormat="1" applyFont="1" applyBorder="1" applyAlignment="1">
      <alignment horizontal="left" wrapText="1"/>
      <protection/>
    </xf>
    <xf numFmtId="49" fontId="21" fillId="0" borderId="0" xfId="54" applyNumberFormat="1" applyFont="1" applyBorder="1" applyAlignment="1">
      <alignment horizontal="left" wrapText="1"/>
      <protection/>
    </xf>
    <xf numFmtId="0" fontId="21" fillId="0" borderId="0" xfId="54" applyFont="1" applyBorder="1" applyAlignment="1">
      <alignment horizontal="left" wrapText="1"/>
      <protection/>
    </xf>
    <xf numFmtId="1" fontId="27" fillId="0" borderId="0" xfId="54" applyNumberFormat="1" applyFont="1" applyAlignment="1">
      <alignment horizontal="justify" vertical="center"/>
      <protection/>
    </xf>
    <xf numFmtId="0" fontId="27" fillId="0" borderId="0" xfId="54" applyFont="1" applyAlignment="1">
      <alignment vertical="center"/>
      <protection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54" applyFont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82" fontId="21" fillId="0" borderId="10" xfId="0" applyNumberFormat="1" applyFont="1" applyBorder="1" applyAlignment="1">
      <alignment horizontal="right" wrapText="1"/>
    </xf>
    <xf numFmtId="43" fontId="21" fillId="0" borderId="10" xfId="0" applyNumberFormat="1" applyFont="1" applyBorder="1" applyAlignment="1">
      <alignment horizontal="right" wrapText="1"/>
    </xf>
    <xf numFmtId="4" fontId="21" fillId="0" borderId="13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21" fillId="0" borderId="0" xfId="0" applyNumberFormat="1" applyFont="1" applyBorder="1" applyAlignment="1">
      <alignment horizontal="left" wrapText="1"/>
    </xf>
    <xf numFmtId="0" fontId="29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49" fontId="21" fillId="0" borderId="14" xfId="0" applyNumberFormat="1" applyFont="1" applyBorder="1" applyAlignment="1">
      <alignment horizontal="left" wrapText="1"/>
    </xf>
    <xf numFmtId="0" fontId="23" fillId="0" borderId="0" xfId="54" applyFont="1" applyAlignment="1">
      <alignment horizontal="center" wrapText="1"/>
      <protection/>
    </xf>
    <xf numFmtId="0" fontId="21" fillId="0" borderId="13" xfId="54" applyFont="1" applyBorder="1" applyAlignment="1">
      <alignment horizontal="left" wrapText="1"/>
      <protection/>
    </xf>
    <xf numFmtId="3" fontId="21" fillId="0" borderId="15" xfId="54" applyNumberFormat="1" applyFont="1" applyBorder="1" applyAlignment="1">
      <alignment wrapText="1"/>
      <protection/>
    </xf>
    <xf numFmtId="3" fontId="21" fillId="0" borderId="16" xfId="54" applyNumberFormat="1" applyFont="1" applyBorder="1" applyAlignment="1">
      <alignment wrapText="1"/>
      <protection/>
    </xf>
    <xf numFmtId="0" fontId="21" fillId="0" borderId="13" xfId="54" applyFont="1" applyBorder="1" applyAlignment="1">
      <alignment horizontal="center" wrapText="1"/>
      <protection/>
    </xf>
    <xf numFmtId="183" fontId="21" fillId="0" borderId="10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">
      <selection activeCell="J10" sqref="J10"/>
    </sheetView>
  </sheetViews>
  <sheetFormatPr defaultColWidth="9.00390625" defaultRowHeight="13.5"/>
  <cols>
    <col min="1" max="1" width="2.25390625" style="1" customWidth="1"/>
    <col min="2" max="2" width="7.625" style="2" customWidth="1"/>
    <col min="3" max="3" width="47.875" style="1" customWidth="1"/>
    <col min="4" max="5" width="14.625" style="1" customWidth="1"/>
    <col min="6" max="16384" width="9.00390625" style="1" customWidth="1"/>
  </cols>
  <sheetData>
    <row r="1" spans="2:5" ht="15.75">
      <c r="B1" s="54" t="s">
        <v>133</v>
      </c>
      <c r="C1" s="54"/>
      <c r="D1" s="54"/>
      <c r="E1" s="54"/>
    </row>
    <row r="2" spans="2:5" ht="13.5" customHeight="1">
      <c r="B2" s="54" t="s">
        <v>156</v>
      </c>
      <c r="C2" s="54"/>
      <c r="D2" s="54"/>
      <c r="E2" s="54"/>
    </row>
    <row r="3" spans="1:5" ht="13.5" customHeight="1">
      <c r="A3" s="47"/>
      <c r="B3" s="48"/>
      <c r="C3" s="47"/>
      <c r="D3" s="47"/>
      <c r="E3" s="47"/>
    </row>
    <row r="4" spans="2:5" ht="13.5" customHeight="1">
      <c r="B4" s="55" t="s">
        <v>0</v>
      </c>
      <c r="C4" s="55"/>
      <c r="D4" s="55"/>
      <c r="E4" s="55"/>
    </row>
    <row r="5" spans="2:5" ht="16.5">
      <c r="B5" s="55" t="s">
        <v>157</v>
      </c>
      <c r="C5" s="55"/>
      <c r="D5" s="55"/>
      <c r="E5" s="55"/>
    </row>
    <row r="6" spans="2:5" s="5" customFormat="1" ht="25.5">
      <c r="B6" s="6" t="s">
        <v>1</v>
      </c>
      <c r="C6" s="7" t="s">
        <v>2</v>
      </c>
      <c r="D6" s="8" t="s">
        <v>158</v>
      </c>
      <c r="E6" s="8" t="s">
        <v>150</v>
      </c>
    </row>
    <row r="7" spans="2:5" s="9" customFormat="1" ht="13.5" thickBot="1">
      <c r="B7" s="17">
        <v>1</v>
      </c>
      <c r="C7" s="18">
        <v>2</v>
      </c>
      <c r="D7" s="18">
        <v>4</v>
      </c>
      <c r="E7" s="18">
        <v>5</v>
      </c>
    </row>
    <row r="8" spans="2:5" ht="12.75" customHeight="1" thickTop="1">
      <c r="B8" s="56" t="s">
        <v>3</v>
      </c>
      <c r="C8" s="56"/>
      <c r="D8" s="56"/>
      <c r="E8" s="56"/>
    </row>
    <row r="9" spans="2:5" ht="12.75">
      <c r="B9" s="19">
        <v>1</v>
      </c>
      <c r="C9" s="52" t="s">
        <v>4</v>
      </c>
      <c r="D9" s="62">
        <v>278623</v>
      </c>
      <c r="E9" s="26">
        <v>231240.06066000002</v>
      </c>
    </row>
    <row r="10" spans="2:5" ht="12.75">
      <c r="B10" s="19" t="s">
        <v>64</v>
      </c>
      <c r="C10" s="52" t="s">
        <v>5</v>
      </c>
      <c r="D10" s="62">
        <v>18454</v>
      </c>
      <c r="E10" s="26">
        <v>8960.95974</v>
      </c>
    </row>
    <row r="11" spans="2:5" ht="12.75">
      <c r="B11" s="19" t="s">
        <v>66</v>
      </c>
      <c r="C11" s="52" t="s">
        <v>7</v>
      </c>
      <c r="D11" s="62">
        <v>18454</v>
      </c>
      <c r="E11" s="26">
        <v>8960.95974</v>
      </c>
    </row>
    <row r="12" spans="2:5" ht="12.75">
      <c r="B12" s="19" t="s">
        <v>70</v>
      </c>
      <c r="C12" s="52" t="s">
        <v>135</v>
      </c>
      <c r="D12" s="62">
        <v>-185</v>
      </c>
      <c r="E12" s="26">
        <v>-84.58</v>
      </c>
    </row>
    <row r="13" spans="2:5" ht="12.75">
      <c r="B13" s="19" t="s">
        <v>92</v>
      </c>
      <c r="C13" s="52" t="s">
        <v>136</v>
      </c>
      <c r="D13" s="62">
        <v>1</v>
      </c>
      <c r="E13" s="49">
        <v>1</v>
      </c>
    </row>
    <row r="14" spans="2:5" ht="16.5" customHeight="1">
      <c r="B14" s="19" t="s">
        <v>71</v>
      </c>
      <c r="C14" s="52" t="s">
        <v>11</v>
      </c>
      <c r="D14" s="62">
        <v>1112318</v>
      </c>
      <c r="E14" s="26">
        <v>679510.96503</v>
      </c>
    </row>
    <row r="15" spans="2:5" ht="16.5" customHeight="1">
      <c r="B15" s="19" t="s">
        <v>6</v>
      </c>
      <c r="C15" s="52" t="s">
        <v>12</v>
      </c>
      <c r="D15" s="62">
        <v>80793</v>
      </c>
      <c r="E15" s="26">
        <v>134111.02274</v>
      </c>
    </row>
    <row r="16" spans="2:5" ht="12.75">
      <c r="B16" s="19" t="s">
        <v>137</v>
      </c>
      <c r="C16" s="52" t="s">
        <v>7</v>
      </c>
      <c r="D16" s="62">
        <v>12880</v>
      </c>
      <c r="E16" s="26">
        <v>12862.57475</v>
      </c>
    </row>
    <row r="17" spans="2:5" ht="17.25" customHeight="1">
      <c r="B17" s="19" t="s">
        <v>138</v>
      </c>
      <c r="C17" s="52" t="s">
        <v>13</v>
      </c>
      <c r="D17" s="62">
        <v>1031525</v>
      </c>
      <c r="E17" s="26">
        <v>545399.94229</v>
      </c>
    </row>
    <row r="18" spans="2:5" ht="12.75">
      <c r="B18" s="19" t="s">
        <v>139</v>
      </c>
      <c r="C18" s="52" t="s">
        <v>7</v>
      </c>
      <c r="D18" s="62">
        <v>392965</v>
      </c>
      <c r="E18" s="26">
        <v>423157.20562</v>
      </c>
    </row>
    <row r="19" spans="2:5" ht="12.75">
      <c r="B19" s="19" t="s">
        <v>8</v>
      </c>
      <c r="C19" s="52" t="s">
        <v>15</v>
      </c>
      <c r="D19" s="62">
        <v>-176043</v>
      </c>
      <c r="E19" s="26">
        <v>-139163.26119</v>
      </c>
    </row>
    <row r="20" spans="2:5" ht="12.75">
      <c r="B20" s="19" t="s">
        <v>140</v>
      </c>
      <c r="C20" s="52" t="s">
        <v>136</v>
      </c>
      <c r="D20" s="62">
        <v>16</v>
      </c>
      <c r="E20" s="26">
        <v>20</v>
      </c>
    </row>
    <row r="21" spans="2:5" ht="12.75">
      <c r="B21" s="19" t="s">
        <v>10</v>
      </c>
      <c r="C21" s="52" t="s">
        <v>151</v>
      </c>
      <c r="D21" s="62">
        <v>354</v>
      </c>
      <c r="E21" s="26">
        <v>1909.16803</v>
      </c>
    </row>
    <row r="22" spans="2:5" ht="12.75">
      <c r="B22" s="19" t="s">
        <v>14</v>
      </c>
      <c r="C22" s="52" t="s">
        <v>26</v>
      </c>
      <c r="D22" s="62">
        <v>29145</v>
      </c>
      <c r="E22" s="26">
        <v>20378.658020000003</v>
      </c>
    </row>
    <row r="23" spans="2:5" ht="12.75">
      <c r="B23" s="19" t="s">
        <v>16</v>
      </c>
      <c r="C23" s="52" t="s">
        <v>28</v>
      </c>
      <c r="D23" s="62">
        <v>17465</v>
      </c>
      <c r="E23" s="26">
        <v>26267.19225</v>
      </c>
    </row>
    <row r="24" spans="2:5" ht="12.75">
      <c r="B24" s="19" t="s">
        <v>17</v>
      </c>
      <c r="C24" s="52" t="s">
        <v>30</v>
      </c>
      <c r="D24" s="62">
        <v>-1604</v>
      </c>
      <c r="E24" s="26">
        <f>-1520.39682-E12</f>
        <v>-1435.81682</v>
      </c>
    </row>
    <row r="25" spans="2:5" ht="12.75">
      <c r="B25" s="19" t="s">
        <v>141</v>
      </c>
      <c r="C25" s="52" t="s">
        <v>136</v>
      </c>
      <c r="D25" s="62">
        <v>9</v>
      </c>
      <c r="E25" s="26">
        <v>5</v>
      </c>
    </row>
    <row r="26" spans="2:5" ht="12.75">
      <c r="B26" s="19" t="s">
        <v>18</v>
      </c>
      <c r="C26" s="52" t="s">
        <v>32</v>
      </c>
      <c r="D26" s="62">
        <v>2149</v>
      </c>
      <c r="E26" s="26">
        <v>1250.25129</v>
      </c>
    </row>
    <row r="27" spans="2:5" ht="12.75" customHeight="1">
      <c r="B27" s="19" t="s">
        <v>19</v>
      </c>
      <c r="C27" s="52" t="s">
        <v>142</v>
      </c>
      <c r="D27" s="62">
        <v>-28</v>
      </c>
      <c r="E27" s="26">
        <v>-51.49499</v>
      </c>
    </row>
    <row r="28" spans="2:5" ht="12.75">
      <c r="B28" s="19" t="s">
        <v>20</v>
      </c>
      <c r="C28" s="52" t="s">
        <v>9</v>
      </c>
      <c r="D28" s="62">
        <v>1</v>
      </c>
      <c r="E28" s="49">
        <v>4</v>
      </c>
    </row>
    <row r="29" spans="2:5" ht="12.75">
      <c r="B29" s="19" t="s">
        <v>21</v>
      </c>
      <c r="C29" s="52" t="s">
        <v>36</v>
      </c>
      <c r="D29" s="62">
        <v>1280648</v>
      </c>
      <c r="E29" s="26">
        <v>828782.1020199999</v>
      </c>
    </row>
    <row r="30" spans="2:5" ht="12.75">
      <c r="B30" s="19" t="s">
        <v>124</v>
      </c>
      <c r="C30" s="52" t="s">
        <v>7</v>
      </c>
      <c r="D30" s="62">
        <v>452269</v>
      </c>
      <c r="E30" s="26">
        <v>396000.60381</v>
      </c>
    </row>
    <row r="31" spans="2:5" ht="12.75" customHeight="1">
      <c r="B31" s="53" t="s">
        <v>37</v>
      </c>
      <c r="C31" s="53"/>
      <c r="D31" s="53"/>
      <c r="E31" s="53"/>
    </row>
    <row r="32" spans="2:5" ht="12.75">
      <c r="B32" s="19" t="s">
        <v>22</v>
      </c>
      <c r="C32" s="52" t="s">
        <v>39</v>
      </c>
      <c r="D32" s="62">
        <v>495006</v>
      </c>
      <c r="E32" s="26">
        <v>355313.90667</v>
      </c>
    </row>
    <row r="33" spans="2:5" ht="12.75">
      <c r="B33" s="19" t="s">
        <v>93</v>
      </c>
      <c r="C33" s="52" t="s">
        <v>7</v>
      </c>
      <c r="D33" s="62">
        <v>305962</v>
      </c>
      <c r="E33" s="26">
        <v>355256.44079</v>
      </c>
    </row>
    <row r="34" spans="2:5" ht="12.75">
      <c r="B34" s="19" t="s">
        <v>23</v>
      </c>
      <c r="C34" s="52" t="s">
        <v>41</v>
      </c>
      <c r="D34" s="62">
        <v>123431</v>
      </c>
      <c r="E34" s="26">
        <v>36811.23636</v>
      </c>
    </row>
    <row r="35" spans="2:5" ht="12.75">
      <c r="B35" s="19" t="s">
        <v>94</v>
      </c>
      <c r="C35" s="52" t="s">
        <v>7</v>
      </c>
      <c r="D35" s="62">
        <v>106</v>
      </c>
      <c r="E35" s="26">
        <v>1295.60446</v>
      </c>
    </row>
    <row r="36" spans="2:5" ht="12.75">
      <c r="B36" s="19" t="s">
        <v>143</v>
      </c>
      <c r="C36" s="52" t="s">
        <v>42</v>
      </c>
      <c r="D36" s="62">
        <v>14747</v>
      </c>
      <c r="E36" s="26">
        <v>20949.00435</v>
      </c>
    </row>
    <row r="37" spans="2:5" ht="12.75">
      <c r="B37" s="19" t="s">
        <v>144</v>
      </c>
      <c r="C37" s="52" t="s">
        <v>7</v>
      </c>
      <c r="D37" s="62">
        <v>106</v>
      </c>
      <c r="E37" s="26">
        <v>1295.60446</v>
      </c>
    </row>
    <row r="38" spans="2:5" ht="12.75">
      <c r="B38" s="19" t="s">
        <v>24</v>
      </c>
      <c r="C38" s="52" t="s">
        <v>43</v>
      </c>
      <c r="D38" s="62">
        <v>464478</v>
      </c>
      <c r="E38" s="26">
        <v>240650.39118</v>
      </c>
    </row>
    <row r="39" spans="2:5" ht="12.75">
      <c r="B39" s="19" t="s">
        <v>145</v>
      </c>
      <c r="C39" s="52" t="s">
        <v>7</v>
      </c>
      <c r="D39" s="62">
        <v>274106</v>
      </c>
      <c r="E39" s="26">
        <v>141687.26951</v>
      </c>
    </row>
    <row r="40" spans="2:5" ht="12.75">
      <c r="B40" s="19" t="s">
        <v>146</v>
      </c>
      <c r="C40" s="52" t="s">
        <v>44</v>
      </c>
      <c r="D40" s="62">
        <v>39975</v>
      </c>
      <c r="E40" s="26">
        <v>17227.98748</v>
      </c>
    </row>
    <row r="41" spans="2:5" ht="12.75">
      <c r="B41" s="19" t="s">
        <v>147</v>
      </c>
      <c r="C41" s="52" t="s">
        <v>7</v>
      </c>
      <c r="D41" s="62">
        <v>16860</v>
      </c>
      <c r="E41" s="26">
        <v>8004.24517</v>
      </c>
    </row>
    <row r="42" spans="2:5" ht="12.75">
      <c r="B42" s="19" t="s">
        <v>25</v>
      </c>
      <c r="C42" s="52" t="s">
        <v>45</v>
      </c>
      <c r="D42" s="62">
        <v>0</v>
      </c>
      <c r="E42" s="26">
        <v>1</v>
      </c>
    </row>
    <row r="43" spans="2:5" ht="12.75">
      <c r="B43" s="19" t="s">
        <v>27</v>
      </c>
      <c r="C43" s="52" t="s">
        <v>95</v>
      </c>
      <c r="D43" s="62">
        <v>0</v>
      </c>
      <c r="E43" s="26">
        <v>1834.85716</v>
      </c>
    </row>
    <row r="44" spans="2:5" ht="12.75" customHeight="1">
      <c r="B44" s="19" t="s">
        <v>29</v>
      </c>
      <c r="C44" s="52" t="s">
        <v>46</v>
      </c>
      <c r="D44" s="62">
        <v>12304</v>
      </c>
      <c r="E44" s="26">
        <v>8712.121200000001</v>
      </c>
    </row>
    <row r="45" spans="2:5" ht="12.75">
      <c r="B45" s="19" t="s">
        <v>31</v>
      </c>
      <c r="C45" s="52" t="s">
        <v>47</v>
      </c>
      <c r="D45" s="62">
        <v>685</v>
      </c>
      <c r="E45" s="26">
        <v>1115.48829</v>
      </c>
    </row>
    <row r="46" spans="2:5" ht="12.75">
      <c r="B46" s="19">
        <v>20</v>
      </c>
      <c r="C46" s="52" t="s">
        <v>48</v>
      </c>
      <c r="D46" s="62">
        <v>1095904</v>
      </c>
      <c r="E46" s="26">
        <v>644438.50086</v>
      </c>
    </row>
    <row r="47" spans="2:5" ht="12.75">
      <c r="B47" s="19" t="s">
        <v>152</v>
      </c>
      <c r="C47" s="52" t="s">
        <v>7</v>
      </c>
      <c r="D47" s="62">
        <v>580830</v>
      </c>
      <c r="E47" s="26">
        <v>502675.3318200001</v>
      </c>
    </row>
    <row r="48" spans="2:5" ht="12.75" customHeight="1">
      <c r="B48" s="53" t="s">
        <v>49</v>
      </c>
      <c r="C48" s="53"/>
      <c r="D48" s="53"/>
      <c r="E48" s="53"/>
    </row>
    <row r="49" spans="2:5" ht="12.75">
      <c r="B49" s="19" t="s">
        <v>33</v>
      </c>
      <c r="C49" s="52" t="s">
        <v>50</v>
      </c>
      <c r="D49" s="62">
        <v>125560</v>
      </c>
      <c r="E49" s="26">
        <v>125560</v>
      </c>
    </row>
    <row r="50" spans="2:5" ht="12.75" customHeight="1">
      <c r="B50" s="19" t="s">
        <v>34</v>
      </c>
      <c r="C50" s="52" t="s">
        <v>51</v>
      </c>
      <c r="D50" s="62">
        <v>41</v>
      </c>
      <c r="E50" s="26">
        <v>40.51219</v>
      </c>
    </row>
    <row r="51" spans="2:5" ht="17.25" customHeight="1">
      <c r="B51" s="19" t="s">
        <v>35</v>
      </c>
      <c r="C51" s="52" t="s">
        <v>52</v>
      </c>
      <c r="D51" s="62">
        <v>29049</v>
      </c>
      <c r="E51" s="26">
        <v>26287.75188</v>
      </c>
    </row>
    <row r="52" spans="2:5" ht="17.25" customHeight="1">
      <c r="B52" s="19" t="s">
        <v>38</v>
      </c>
      <c r="C52" s="52" t="s">
        <v>53</v>
      </c>
      <c r="D52" s="62">
        <v>3075</v>
      </c>
      <c r="E52" s="26">
        <v>3075.39987</v>
      </c>
    </row>
    <row r="53" spans="2:5" ht="12.75">
      <c r="B53" s="19" t="s">
        <v>153</v>
      </c>
      <c r="C53" s="52" t="s">
        <v>54</v>
      </c>
      <c r="D53" s="62">
        <v>3075</v>
      </c>
      <c r="E53" s="26">
        <v>3075.39987</v>
      </c>
    </row>
    <row r="54" spans="2:5" ht="12.75">
      <c r="B54" s="19" t="s">
        <v>40</v>
      </c>
      <c r="C54" s="52" t="s">
        <v>55</v>
      </c>
      <c r="D54" s="62">
        <v>26618</v>
      </c>
      <c r="E54" s="26">
        <v>23965.04107</v>
      </c>
    </row>
    <row r="55" spans="2:5" ht="12.75">
      <c r="B55" s="19" t="s">
        <v>148</v>
      </c>
      <c r="C55" s="52" t="s">
        <v>56</v>
      </c>
      <c r="D55" s="62">
        <v>401</v>
      </c>
      <c r="E55" s="26">
        <v>5414.896150000015</v>
      </c>
    </row>
    <row r="56" spans="2:5" ht="12.75">
      <c r="B56" s="19" t="s">
        <v>149</v>
      </c>
      <c r="C56" s="52" t="s">
        <v>57</v>
      </c>
      <c r="D56" s="62">
        <v>184744</v>
      </c>
      <c r="E56" s="26">
        <v>184343.60116000002</v>
      </c>
    </row>
    <row r="57" spans="2:5" ht="14.25" customHeight="1">
      <c r="B57" s="19" t="s">
        <v>154</v>
      </c>
      <c r="C57" s="52" t="s">
        <v>58</v>
      </c>
      <c r="D57" s="62">
        <v>1280648</v>
      </c>
      <c r="E57" s="26">
        <v>828782.1020200001</v>
      </c>
    </row>
  </sheetData>
  <sheetProtection/>
  <mergeCells count="7">
    <mergeCell ref="B48:E48"/>
    <mergeCell ref="B1:E1"/>
    <mergeCell ref="B5:E5"/>
    <mergeCell ref="B2:E2"/>
    <mergeCell ref="B8:E8"/>
    <mergeCell ref="B4:E4"/>
    <mergeCell ref="B31:E31"/>
  </mergeCells>
  <printOptions/>
  <pageMargins left="0.7874015748031497" right="0.472440944881889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zoomScalePageLayoutView="0" workbookViewId="0" topLeftCell="A1">
      <selection activeCell="A6" sqref="A6:IV23"/>
    </sheetView>
  </sheetViews>
  <sheetFormatPr defaultColWidth="9.00390625" defaultRowHeight="13.5"/>
  <cols>
    <col min="1" max="1" width="4.50390625" style="1" customWidth="1"/>
    <col min="2" max="2" width="5.875" style="11" customWidth="1"/>
    <col min="3" max="3" width="54.50390625" style="1" customWidth="1"/>
    <col min="4" max="4" width="14.50390625" style="1" customWidth="1"/>
    <col min="5" max="5" width="14.375" style="1" customWidth="1"/>
    <col min="6" max="6" width="4.00390625" style="1" customWidth="1"/>
    <col min="7" max="16384" width="9.00390625" style="1" customWidth="1"/>
  </cols>
  <sheetData>
    <row r="2" spans="2:5" ht="16.5">
      <c r="B2" s="55" t="s">
        <v>91</v>
      </c>
      <c r="C2" s="55"/>
      <c r="D2" s="55"/>
      <c r="E2" s="55"/>
    </row>
    <row r="3" spans="2:5" ht="16.5">
      <c r="B3" s="55" t="s">
        <v>159</v>
      </c>
      <c r="C3" s="55"/>
      <c r="D3" s="55"/>
      <c r="E3" s="55"/>
    </row>
    <row r="4" spans="2:5" ht="16.5">
      <c r="B4" s="55" t="s">
        <v>134</v>
      </c>
      <c r="C4" s="55"/>
      <c r="D4" s="55"/>
      <c r="E4" s="55"/>
    </row>
    <row r="5" spans="2:5" ht="12.75">
      <c r="B5" s="3"/>
      <c r="C5" s="4"/>
      <c r="D5" s="12"/>
      <c r="E5" s="16" t="s">
        <v>134</v>
      </c>
    </row>
    <row r="6" spans="2:5" s="5" customFormat="1" ht="25.5">
      <c r="B6" s="6" t="s">
        <v>1</v>
      </c>
      <c r="C6" s="7" t="s">
        <v>2</v>
      </c>
      <c r="D6" s="8" t="s">
        <v>158</v>
      </c>
      <c r="E6" s="8" t="s">
        <v>161</v>
      </c>
    </row>
    <row r="7" spans="2:5" s="5" customFormat="1" ht="13.5" thickBot="1">
      <c r="B7" s="13">
        <v>1</v>
      </c>
      <c r="C7" s="14">
        <v>2</v>
      </c>
      <c r="D7" s="14">
        <v>4</v>
      </c>
      <c r="E7" s="14">
        <v>5</v>
      </c>
    </row>
    <row r="8" spans="2:5" ht="13.5" thickTop="1">
      <c r="B8" s="21">
        <v>1</v>
      </c>
      <c r="C8" s="22" t="s">
        <v>59</v>
      </c>
      <c r="D8" s="26">
        <v>37270</v>
      </c>
      <c r="E8" s="26">
        <v>31113</v>
      </c>
    </row>
    <row r="9" spans="2:5" ht="12.75">
      <c r="B9" s="19" t="s">
        <v>60</v>
      </c>
      <c r="C9" s="20" t="s">
        <v>61</v>
      </c>
      <c r="D9" s="26">
        <v>76168</v>
      </c>
      <c r="E9" s="26">
        <v>79982</v>
      </c>
    </row>
    <row r="10" spans="2:5" ht="12.75">
      <c r="B10" s="19" t="s">
        <v>62</v>
      </c>
      <c r="C10" s="20" t="s">
        <v>63</v>
      </c>
      <c r="D10" s="26">
        <v>-38898</v>
      </c>
      <c r="E10" s="26">
        <v>-48869</v>
      </c>
    </row>
    <row r="11" spans="2:5" ht="12.75">
      <c r="B11" s="19" t="s">
        <v>64</v>
      </c>
      <c r="C11" s="22" t="s">
        <v>65</v>
      </c>
      <c r="D11" s="26">
        <v>78527</v>
      </c>
      <c r="E11" s="26">
        <v>16998</v>
      </c>
    </row>
    <row r="12" spans="2:5" ht="12.75">
      <c r="B12" s="19" t="s">
        <v>66</v>
      </c>
      <c r="C12" s="20" t="s">
        <v>67</v>
      </c>
      <c r="D12" s="26">
        <v>81118</v>
      </c>
      <c r="E12" s="26">
        <v>20382</v>
      </c>
    </row>
    <row r="13" spans="2:5" ht="12.75">
      <c r="B13" s="19" t="s">
        <v>68</v>
      </c>
      <c r="C13" s="20" t="s">
        <v>69</v>
      </c>
      <c r="D13" s="26">
        <v>-2591</v>
      </c>
      <c r="E13" s="26">
        <v>-3384</v>
      </c>
    </row>
    <row r="14" spans="2:5" ht="12.75">
      <c r="B14" s="19" t="s">
        <v>70</v>
      </c>
      <c r="C14" s="20" t="s">
        <v>72</v>
      </c>
      <c r="D14" s="26">
        <v>2179</v>
      </c>
      <c r="E14" s="26">
        <v>4182</v>
      </c>
    </row>
    <row r="15" spans="2:5" ht="12.75">
      <c r="B15" s="19" t="s">
        <v>71</v>
      </c>
      <c r="C15" s="20" t="s">
        <v>73</v>
      </c>
      <c r="D15" s="26">
        <v>-350</v>
      </c>
      <c r="E15" s="26">
        <v>157</v>
      </c>
    </row>
    <row r="16" spans="2:5" ht="12.75">
      <c r="B16" s="19" t="s">
        <v>8</v>
      </c>
      <c r="C16" s="20" t="s">
        <v>74</v>
      </c>
      <c r="D16" s="26">
        <v>-32685</v>
      </c>
      <c r="E16" s="26">
        <v>-9622</v>
      </c>
    </row>
    <row r="17" spans="2:5" ht="12.75">
      <c r="B17" s="19" t="s">
        <v>10</v>
      </c>
      <c r="C17" s="20" t="s">
        <v>45</v>
      </c>
      <c r="D17" s="26">
        <v>-63</v>
      </c>
      <c r="E17" s="26">
        <v>-429</v>
      </c>
    </row>
    <row r="18" spans="2:5" ht="12.75">
      <c r="B18" s="19" t="s">
        <v>14</v>
      </c>
      <c r="C18" s="20" t="s">
        <v>75</v>
      </c>
      <c r="D18" s="26">
        <v>10484</v>
      </c>
      <c r="E18" s="26">
        <v>5421</v>
      </c>
    </row>
    <row r="19" spans="2:5" ht="12.75">
      <c r="B19" s="19" t="s">
        <v>16</v>
      </c>
      <c r="C19" s="20" t="s">
        <v>76</v>
      </c>
      <c r="D19" s="26">
        <v>-93073</v>
      </c>
      <c r="E19" s="26">
        <v>-30323</v>
      </c>
    </row>
    <row r="20" spans="2:5" ht="12.75">
      <c r="B20" s="19" t="s">
        <v>17</v>
      </c>
      <c r="C20" s="20" t="s">
        <v>77</v>
      </c>
      <c r="D20" s="26">
        <v>2289</v>
      </c>
      <c r="E20" s="26">
        <v>17497</v>
      </c>
    </row>
    <row r="21" spans="2:5" ht="12.75">
      <c r="B21" s="19" t="s">
        <v>18</v>
      </c>
      <c r="C21" s="20" t="s">
        <v>78</v>
      </c>
      <c r="D21" s="26">
        <v>-1888</v>
      </c>
      <c r="E21" s="26">
        <v>-2417</v>
      </c>
    </row>
    <row r="22" spans="2:5" ht="12.75">
      <c r="B22" s="19" t="s">
        <v>19</v>
      </c>
      <c r="C22" s="20" t="s">
        <v>79</v>
      </c>
      <c r="D22" s="26">
        <v>401</v>
      </c>
      <c r="E22" s="26">
        <v>15080</v>
      </c>
    </row>
    <row r="23" spans="2:5" ht="12.75">
      <c r="B23" s="19" t="s">
        <v>21</v>
      </c>
      <c r="C23" s="20" t="s">
        <v>80</v>
      </c>
      <c r="D23" s="26">
        <v>401</v>
      </c>
      <c r="E23" s="26">
        <v>15080</v>
      </c>
    </row>
  </sheetData>
  <sheetProtection/>
  <mergeCells count="3">
    <mergeCell ref="B2:E2"/>
    <mergeCell ref="B3:E3"/>
    <mergeCell ref="B4:E4"/>
  </mergeCells>
  <printOptions/>
  <pageMargins left="0.7875" right="0.39375" top="0.39375" bottom="0.39375" header="0.5118055555555555" footer="0.511805555555555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A5" sqref="A5:IV9"/>
    </sheetView>
  </sheetViews>
  <sheetFormatPr defaultColWidth="10.75390625" defaultRowHeight="13.5"/>
  <cols>
    <col min="1" max="1" width="3.50390625" style="1" customWidth="1"/>
    <col min="2" max="2" width="6.625" style="1" customWidth="1"/>
    <col min="3" max="3" width="35.625" style="1" customWidth="1"/>
    <col min="4" max="6" width="14.125" style="1" customWidth="1"/>
    <col min="7" max="16384" width="10.75390625" style="1" customWidth="1"/>
  </cols>
  <sheetData>
    <row r="2" spans="3:5" ht="34.5" customHeight="1">
      <c r="C2" s="57" t="s">
        <v>132</v>
      </c>
      <c r="D2" s="57"/>
      <c r="E2" s="57"/>
    </row>
    <row r="3" spans="3:5" ht="16.5">
      <c r="C3" s="57" t="s">
        <v>159</v>
      </c>
      <c r="D3" s="57"/>
      <c r="E3" s="57"/>
    </row>
    <row r="4" spans="2:6" ht="12" customHeight="1">
      <c r="B4" s="15"/>
      <c r="C4" s="15"/>
      <c r="D4" s="15"/>
      <c r="E4" s="15"/>
      <c r="F4" s="16" t="s">
        <v>134</v>
      </c>
    </row>
    <row r="5" spans="2:6" ht="63.75">
      <c r="B5" s="23" t="s">
        <v>81</v>
      </c>
      <c r="C5" s="23" t="s">
        <v>82</v>
      </c>
      <c r="D5" s="8" t="s">
        <v>158</v>
      </c>
      <c r="E5" s="8" t="s">
        <v>150</v>
      </c>
      <c r="F5" s="23" t="s">
        <v>83</v>
      </c>
    </row>
    <row r="6" spans="2:6" ht="12.75">
      <c r="B6" s="24" t="s">
        <v>84</v>
      </c>
      <c r="C6" s="24" t="s">
        <v>85</v>
      </c>
      <c r="D6" s="24" t="s">
        <v>86</v>
      </c>
      <c r="E6" s="24" t="s">
        <v>87</v>
      </c>
      <c r="F6" s="24" t="s">
        <v>88</v>
      </c>
    </row>
    <row r="7" spans="2:6" ht="12.75">
      <c r="B7" s="24" t="s">
        <v>84</v>
      </c>
      <c r="C7" s="25" t="s">
        <v>155</v>
      </c>
      <c r="D7" s="50">
        <v>0</v>
      </c>
      <c r="E7" s="50">
        <v>10</v>
      </c>
      <c r="F7" s="26">
        <f>D7-E7</f>
        <v>-10</v>
      </c>
    </row>
    <row r="8" spans="2:6" ht="25.5">
      <c r="B8" s="24">
        <v>2</v>
      </c>
      <c r="C8" s="25" t="s">
        <v>89</v>
      </c>
      <c r="D8" s="26">
        <v>119792</v>
      </c>
      <c r="E8" s="26">
        <v>159</v>
      </c>
      <c r="F8" s="26">
        <f>D8-E8</f>
        <v>119633</v>
      </c>
    </row>
    <row r="9" spans="2:6" ht="16.5" customHeight="1">
      <c r="B9" s="24">
        <v>3</v>
      </c>
      <c r="C9" s="25" t="s">
        <v>90</v>
      </c>
      <c r="D9" s="26">
        <v>386744</v>
      </c>
      <c r="E9" s="26">
        <v>450151</v>
      </c>
      <c r="F9" s="26">
        <f>D9-E9</f>
        <v>-63407</v>
      </c>
    </row>
  </sheetData>
  <sheetProtection/>
  <mergeCells count="2">
    <mergeCell ref="C2:E2"/>
    <mergeCell ref="C3:E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37"/>
  <sheetViews>
    <sheetView zoomScalePageLayoutView="0" workbookViewId="0" topLeftCell="A11">
      <selection activeCell="A30" sqref="A30:IV30"/>
    </sheetView>
  </sheetViews>
  <sheetFormatPr defaultColWidth="9.00390625" defaultRowHeight="13.5"/>
  <cols>
    <col min="1" max="1" width="2.875" style="27" customWidth="1"/>
    <col min="2" max="2" width="5.25390625" style="29" customWidth="1"/>
    <col min="3" max="3" width="26.875" style="29" customWidth="1"/>
    <col min="4" max="4" width="35.75390625" style="29" customWidth="1"/>
    <col min="5" max="5" width="13.375" style="29" customWidth="1"/>
    <col min="6" max="6" width="15.125" style="29" customWidth="1"/>
    <col min="7" max="16384" width="9.00390625" style="27" customWidth="1"/>
  </cols>
  <sheetData>
    <row r="2" spans="2:6" ht="13.5" customHeight="1">
      <c r="B2" s="55" t="s">
        <v>115</v>
      </c>
      <c r="C2" s="55"/>
      <c r="D2" s="55"/>
      <c r="E2" s="55"/>
      <c r="F2" s="55"/>
    </row>
    <row r="3" spans="2:6" ht="13.5" customHeight="1">
      <c r="B3" s="55" t="s">
        <v>160</v>
      </c>
      <c r="C3" s="55"/>
      <c r="D3" s="55"/>
      <c r="E3" s="55"/>
      <c r="F3" s="55"/>
    </row>
    <row r="4" ht="14.25">
      <c r="B4" s="28"/>
    </row>
    <row r="5" spans="2:6" ht="45" customHeight="1">
      <c r="B5" s="30" t="s">
        <v>114</v>
      </c>
      <c r="C5" s="61" t="s">
        <v>113</v>
      </c>
      <c r="D5" s="61"/>
      <c r="E5" s="31" t="s">
        <v>162</v>
      </c>
      <c r="F5" s="30" t="s">
        <v>112</v>
      </c>
    </row>
    <row r="6" spans="2:6" ht="13.5">
      <c r="B6" s="30">
        <v>1</v>
      </c>
      <c r="C6" s="61">
        <v>2</v>
      </c>
      <c r="D6" s="61"/>
      <c r="E6" s="30">
        <v>3</v>
      </c>
      <c r="F6" s="30">
        <v>4</v>
      </c>
    </row>
    <row r="7" spans="2:6" ht="13.5" customHeight="1">
      <c r="B7" s="32">
        <v>1</v>
      </c>
      <c r="C7" s="58" t="s">
        <v>111</v>
      </c>
      <c r="D7" s="58"/>
      <c r="E7" s="33">
        <v>184964.93687</v>
      </c>
      <c r="F7" s="34">
        <v>120000</v>
      </c>
    </row>
    <row r="8" spans="2:6" ht="13.5" customHeight="1">
      <c r="B8" s="32" t="s">
        <v>85</v>
      </c>
      <c r="C8" s="58" t="s">
        <v>110</v>
      </c>
      <c r="D8" s="58"/>
      <c r="E8" s="35">
        <v>0.1388</v>
      </c>
      <c r="F8" s="36" t="s">
        <v>116</v>
      </c>
    </row>
    <row r="9" spans="2:6" ht="13.5" customHeight="1">
      <c r="B9" s="32">
        <v>3</v>
      </c>
      <c r="C9" s="58" t="s">
        <v>109</v>
      </c>
      <c r="D9" s="58"/>
      <c r="E9" s="35">
        <v>0.1233</v>
      </c>
      <c r="F9" s="36" t="s">
        <v>117</v>
      </c>
    </row>
    <row r="10" spans="2:6" ht="13.5">
      <c r="B10" s="32" t="s">
        <v>87</v>
      </c>
      <c r="C10" s="58" t="s">
        <v>108</v>
      </c>
      <c r="D10" s="58"/>
      <c r="E10" s="35">
        <v>1.917</v>
      </c>
      <c r="F10" s="36" t="s">
        <v>118</v>
      </c>
    </row>
    <row r="11" spans="2:6" ht="13.5" customHeight="1">
      <c r="B11" s="32">
        <v>5</v>
      </c>
      <c r="C11" s="58" t="s">
        <v>107</v>
      </c>
      <c r="D11" s="58"/>
      <c r="E11" s="35">
        <v>0.1337</v>
      </c>
      <c r="F11" s="36" t="s">
        <v>119</v>
      </c>
    </row>
    <row r="12" spans="2:6" ht="13.5">
      <c r="B12" s="32">
        <v>6</v>
      </c>
      <c r="C12" s="58" t="s">
        <v>106</v>
      </c>
      <c r="D12" s="58"/>
      <c r="E12" s="35">
        <v>0.3466</v>
      </c>
      <c r="F12" s="36" t="s">
        <v>105</v>
      </c>
    </row>
    <row r="13" spans="2:6" ht="29.25" customHeight="1">
      <c r="B13" s="32">
        <v>7</v>
      </c>
      <c r="C13" s="58" t="s">
        <v>104</v>
      </c>
      <c r="D13" s="58"/>
      <c r="E13" s="35">
        <v>0.0003</v>
      </c>
      <c r="F13" s="36" t="s">
        <v>120</v>
      </c>
    </row>
    <row r="14" spans="2:6" ht="29.25" customHeight="1">
      <c r="B14" s="32">
        <v>8</v>
      </c>
      <c r="C14" s="58" t="s">
        <v>103</v>
      </c>
      <c r="D14" s="58"/>
      <c r="E14" s="35">
        <v>0.0004</v>
      </c>
      <c r="F14" s="36" t="s">
        <v>102</v>
      </c>
    </row>
    <row r="15" spans="2:6" ht="13.5">
      <c r="B15" s="32">
        <v>9</v>
      </c>
      <c r="C15" s="58" t="s">
        <v>101</v>
      </c>
      <c r="D15" s="58"/>
      <c r="E15" s="35">
        <v>0.0006</v>
      </c>
      <c r="F15" s="23" t="s">
        <v>96</v>
      </c>
    </row>
    <row r="16" spans="2:6" ht="21" customHeight="1">
      <c r="B16" s="37" t="s">
        <v>18</v>
      </c>
      <c r="C16" s="58" t="s">
        <v>121</v>
      </c>
      <c r="D16" s="58"/>
      <c r="E16" s="33">
        <v>772634.4685</v>
      </c>
      <c r="F16" s="30" t="s">
        <v>96</v>
      </c>
    </row>
    <row r="17" spans="2:6" ht="13.5" customHeight="1">
      <c r="B17" s="37" t="s">
        <v>100</v>
      </c>
      <c r="C17" s="58" t="s">
        <v>99</v>
      </c>
      <c r="D17" s="58"/>
      <c r="E17" s="33">
        <v>10593.85086</v>
      </c>
      <c r="F17" s="30" t="s">
        <v>96</v>
      </c>
    </row>
    <row r="18" spans="2:6" ht="13.5" customHeight="1">
      <c r="B18" s="37" t="s">
        <v>19</v>
      </c>
      <c r="C18" s="59" t="s">
        <v>122</v>
      </c>
      <c r="D18" s="60"/>
      <c r="E18" s="33">
        <v>158178.95858</v>
      </c>
      <c r="F18" s="30" t="s">
        <v>96</v>
      </c>
    </row>
    <row r="19" spans="2:6" ht="13.5" customHeight="1">
      <c r="B19" s="37" t="s">
        <v>20</v>
      </c>
      <c r="C19" s="58" t="s">
        <v>99</v>
      </c>
      <c r="D19" s="58"/>
      <c r="E19" s="33">
        <v>7622.82335</v>
      </c>
      <c r="F19" s="30" t="s">
        <v>96</v>
      </c>
    </row>
    <row r="20" spans="2:6" ht="13.5" customHeight="1">
      <c r="B20" s="37" t="s">
        <v>21</v>
      </c>
      <c r="C20" s="58" t="s">
        <v>123</v>
      </c>
      <c r="D20" s="58"/>
      <c r="E20" s="33">
        <v>198038.33984</v>
      </c>
      <c r="F20" s="30" t="s">
        <v>96</v>
      </c>
    </row>
    <row r="21" spans="2:6" ht="13.5" customHeight="1">
      <c r="B21" s="37" t="s">
        <v>124</v>
      </c>
      <c r="C21" s="58" t="s">
        <v>125</v>
      </c>
      <c r="D21" s="58"/>
      <c r="E21" s="33">
        <v>48556.98191</v>
      </c>
      <c r="F21" s="30" t="s">
        <v>96</v>
      </c>
    </row>
    <row r="22" spans="2:6" ht="13.5" customHeight="1">
      <c r="B22" s="37" t="s">
        <v>22</v>
      </c>
      <c r="C22" s="58" t="s">
        <v>126</v>
      </c>
      <c r="D22" s="58"/>
      <c r="E22" s="33">
        <v>13893.79265</v>
      </c>
      <c r="F22" s="30" t="s">
        <v>96</v>
      </c>
    </row>
    <row r="23" spans="2:6" ht="13.5" customHeight="1">
      <c r="B23" s="37" t="s">
        <v>93</v>
      </c>
      <c r="C23" s="58" t="s">
        <v>125</v>
      </c>
      <c r="D23" s="58"/>
      <c r="E23" s="33">
        <v>9779.18201</v>
      </c>
      <c r="F23" s="30" t="s">
        <v>96</v>
      </c>
    </row>
    <row r="24" spans="2:6" ht="13.5" customHeight="1">
      <c r="B24" s="37" t="s">
        <v>23</v>
      </c>
      <c r="C24" s="58" t="s">
        <v>127</v>
      </c>
      <c r="D24" s="58"/>
      <c r="E24" s="33">
        <v>46886.38772</v>
      </c>
      <c r="F24" s="30" t="s">
        <v>96</v>
      </c>
    </row>
    <row r="25" spans="2:6" ht="13.5" customHeight="1">
      <c r="B25" s="37" t="s">
        <v>94</v>
      </c>
      <c r="C25" s="58" t="s">
        <v>98</v>
      </c>
      <c r="D25" s="58"/>
      <c r="E25" s="33">
        <v>46886.38772</v>
      </c>
      <c r="F25" s="30" t="s">
        <v>96</v>
      </c>
    </row>
    <row r="26" spans="2:6" ht="13.5" customHeight="1">
      <c r="B26" s="37">
        <v>15</v>
      </c>
      <c r="C26" s="58" t="s">
        <v>97</v>
      </c>
      <c r="D26" s="58"/>
      <c r="E26" s="51">
        <v>0.01597</v>
      </c>
      <c r="F26" s="30" t="s">
        <v>96</v>
      </c>
    </row>
    <row r="27" spans="2:6" ht="13.5">
      <c r="B27" s="38"/>
      <c r="C27" s="39"/>
      <c r="D27" s="39"/>
      <c r="E27" s="15"/>
      <c r="F27" s="15"/>
    </row>
    <row r="28" spans="2:6" ht="13.5">
      <c r="B28" s="38"/>
      <c r="C28" s="39"/>
      <c r="D28" s="39"/>
      <c r="E28" s="27"/>
      <c r="F28" s="15"/>
    </row>
    <row r="29" spans="2:6" ht="13.5">
      <c r="B29" s="40"/>
      <c r="C29" s="41"/>
      <c r="D29" s="41"/>
      <c r="E29" s="27"/>
      <c r="F29" s="15"/>
    </row>
    <row r="30" spans="2:4" s="1" customFormat="1" ht="12.75">
      <c r="B30" s="42" t="s">
        <v>163</v>
      </c>
      <c r="C30" s="15"/>
      <c r="D30" s="15"/>
    </row>
    <row r="31" spans="2:4" s="1" customFormat="1" ht="12.75">
      <c r="B31" s="42"/>
      <c r="C31" s="15"/>
      <c r="D31" s="15"/>
    </row>
    <row r="32" spans="2:4" s="1" customFormat="1" ht="12.75">
      <c r="B32" s="43"/>
      <c r="C32" s="44" t="s">
        <v>128</v>
      </c>
      <c r="D32" s="10" t="s">
        <v>129</v>
      </c>
    </row>
    <row r="33" spans="2:4" s="1" customFormat="1" ht="12.75">
      <c r="B33" s="43"/>
      <c r="C33" s="44"/>
      <c r="D33" s="10"/>
    </row>
    <row r="34" spans="2:4" s="1" customFormat="1" ht="12.75">
      <c r="B34" s="43"/>
      <c r="C34" s="44"/>
      <c r="D34" s="10"/>
    </row>
    <row r="35" spans="2:4" s="1" customFormat="1" ht="12.75">
      <c r="B35" s="42"/>
      <c r="C35" s="45"/>
      <c r="D35" s="15"/>
    </row>
    <row r="36" spans="2:4" s="1" customFormat="1" ht="12.75">
      <c r="B36" s="42"/>
      <c r="C36" s="45" t="s">
        <v>130</v>
      </c>
      <c r="D36" s="10" t="s">
        <v>131</v>
      </c>
    </row>
    <row r="37" spans="1:3" s="29" customFormat="1" ht="12.75">
      <c r="A37" s="27"/>
      <c r="B37" s="46"/>
      <c r="C37" s="46"/>
    </row>
  </sheetData>
  <sheetProtection/>
  <mergeCells count="24">
    <mergeCell ref="C14:D14"/>
    <mergeCell ref="B2:F2"/>
    <mergeCell ref="B3:F3"/>
    <mergeCell ref="C5:D5"/>
    <mergeCell ref="C6:D6"/>
    <mergeCell ref="C7:D7"/>
    <mergeCell ref="C8:D8"/>
    <mergeCell ref="C26:D26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C24:D24"/>
    <mergeCell ref="C25:D25"/>
    <mergeCell ref="C15:D15"/>
    <mergeCell ref="C16:D16"/>
    <mergeCell ref="C17:D17"/>
    <mergeCell ref="C18:D18"/>
    <mergeCell ref="C19:D1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2011-01-18T09:58:11Z</cp:lastPrinted>
  <dcterms:created xsi:type="dcterms:W3CDTF">2009-10-16T12:48:57Z</dcterms:created>
  <dcterms:modified xsi:type="dcterms:W3CDTF">2011-10-14T19:29:34Z</dcterms:modified>
  <cp:category/>
  <cp:version/>
  <cp:contentType/>
  <cp:contentStatus/>
</cp:coreProperties>
</file>